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aeck/Dropbox/Fall2017/CSCI374/Handouts/NaiveBayes/"/>
    </mc:Choice>
  </mc:AlternateContent>
  <bookViews>
    <workbookView xWindow="0" yWindow="460" windowWidth="25600" windowHeight="15460" tabRatio="500" activeTab="1"/>
  </bookViews>
  <sheets>
    <sheet name="Recipes" sheetId="1" r:id="rId1"/>
    <sheet name="Probabilities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4" i="2" l="1"/>
  <c r="J73" i="2"/>
  <c r="J72" i="2"/>
  <c r="J69" i="2"/>
  <c r="J68" i="2"/>
  <c r="J67" i="2"/>
  <c r="J64" i="2"/>
  <c r="J63" i="2"/>
  <c r="J62" i="2"/>
  <c r="J59" i="2"/>
  <c r="J58" i="2"/>
  <c r="J57" i="2"/>
  <c r="J54" i="2"/>
  <c r="J53" i="2"/>
  <c r="J52" i="2"/>
  <c r="I74" i="2"/>
  <c r="I73" i="2"/>
  <c r="I72" i="2"/>
  <c r="I69" i="2"/>
  <c r="I68" i="2"/>
  <c r="I67" i="2"/>
  <c r="I64" i="2"/>
  <c r="I63" i="2"/>
  <c r="I62" i="2"/>
  <c r="I59" i="2"/>
  <c r="I58" i="2"/>
  <c r="I57" i="2"/>
  <c r="I54" i="2"/>
  <c r="I53" i="2"/>
  <c r="I52" i="2"/>
  <c r="H74" i="2"/>
  <c r="H73" i="2"/>
  <c r="H72" i="2"/>
  <c r="H69" i="2"/>
  <c r="H68" i="2"/>
  <c r="H67" i="2"/>
  <c r="H64" i="2"/>
  <c r="H63" i="2"/>
  <c r="H62" i="2"/>
  <c r="H59" i="2"/>
  <c r="H58" i="2"/>
  <c r="H57" i="2"/>
  <c r="H54" i="2"/>
  <c r="H53" i="2"/>
  <c r="H52" i="2"/>
  <c r="G74" i="2"/>
  <c r="G73" i="2"/>
  <c r="G72" i="2"/>
  <c r="G69" i="2"/>
  <c r="G68" i="2"/>
  <c r="G67" i="2"/>
  <c r="G64" i="2"/>
  <c r="G63" i="2"/>
  <c r="G62" i="2"/>
  <c r="G59" i="2"/>
  <c r="G58" i="2"/>
  <c r="G57" i="2"/>
  <c r="G54" i="2"/>
  <c r="G53" i="2"/>
  <c r="G52" i="2"/>
  <c r="F74" i="2"/>
  <c r="F73" i="2"/>
  <c r="F72" i="2"/>
  <c r="F69" i="2"/>
  <c r="F68" i="2"/>
  <c r="F67" i="2"/>
  <c r="F64" i="2"/>
  <c r="F63" i="2"/>
  <c r="F62" i="2"/>
  <c r="F58" i="2"/>
  <c r="F59" i="2"/>
  <c r="F57" i="2"/>
  <c r="F54" i="2"/>
  <c r="F53" i="2"/>
  <c r="F52" i="2"/>
  <c r="E74" i="2"/>
  <c r="E73" i="2"/>
  <c r="E72" i="2"/>
  <c r="E69" i="2"/>
  <c r="E68" i="2"/>
  <c r="E67" i="2"/>
  <c r="E64" i="2"/>
  <c r="E63" i="2"/>
  <c r="E62" i="2"/>
  <c r="E59" i="2"/>
  <c r="E58" i="2"/>
  <c r="E57" i="2"/>
  <c r="E54" i="2"/>
  <c r="E53" i="2"/>
  <c r="E52" i="2"/>
  <c r="D74" i="2"/>
  <c r="D73" i="2"/>
  <c r="D72" i="2"/>
  <c r="D69" i="2"/>
  <c r="D68" i="2"/>
  <c r="D67" i="2"/>
  <c r="D64" i="2"/>
  <c r="D63" i="2"/>
  <c r="D62" i="2"/>
  <c r="D59" i="2"/>
  <c r="D58" i="2"/>
  <c r="D57" i="2"/>
  <c r="D54" i="2"/>
  <c r="D53" i="2"/>
  <c r="D52" i="2"/>
  <c r="C74" i="2"/>
  <c r="C73" i="2"/>
  <c r="C72" i="2"/>
  <c r="C69" i="2"/>
  <c r="C68" i="2"/>
  <c r="C67" i="2"/>
  <c r="C64" i="2"/>
  <c r="C63" i="2"/>
  <c r="C62" i="2"/>
  <c r="C59" i="2"/>
  <c r="C58" i="2"/>
  <c r="C57" i="2"/>
  <c r="C54" i="2"/>
  <c r="C53" i="2"/>
  <c r="C52" i="2"/>
  <c r="B74" i="2"/>
  <c r="B73" i="2"/>
  <c r="B72" i="2"/>
  <c r="B69" i="2"/>
  <c r="B68" i="2"/>
  <c r="B67" i="2"/>
  <c r="B64" i="2"/>
  <c r="B63" i="2"/>
  <c r="B62" i="2"/>
  <c r="B59" i="2"/>
  <c r="B58" i="2"/>
  <c r="B57" i="2"/>
  <c r="B54" i="2"/>
  <c r="B53" i="2"/>
  <c r="B52" i="2"/>
  <c r="M47" i="2"/>
  <c r="M43" i="2"/>
  <c r="M44" i="2"/>
  <c r="M45" i="2"/>
  <c r="M46" i="2"/>
  <c r="M48" i="2"/>
  <c r="H43" i="2"/>
  <c r="H44" i="2"/>
  <c r="H45" i="2"/>
  <c r="H46" i="2"/>
  <c r="H47" i="2"/>
  <c r="H48" i="2"/>
  <c r="C47" i="2"/>
  <c r="C43" i="2"/>
  <c r="C44" i="2"/>
  <c r="C45" i="2"/>
  <c r="C46" i="2"/>
  <c r="C48" i="2"/>
  <c r="L74" i="2"/>
  <c r="L73" i="2"/>
  <c r="L72" i="2"/>
  <c r="L69" i="2"/>
  <c r="L68" i="2"/>
  <c r="L67" i="2"/>
  <c r="L64" i="2"/>
  <c r="L63" i="2"/>
  <c r="L62" i="2"/>
  <c r="L59" i="2"/>
  <c r="L58" i="2"/>
  <c r="L57" i="2"/>
  <c r="L54" i="2"/>
  <c r="L53" i="2"/>
  <c r="L52" i="2"/>
  <c r="L75" i="2"/>
  <c r="M74" i="2"/>
  <c r="M73" i="2"/>
  <c r="M72" i="2"/>
  <c r="L70" i="2"/>
  <c r="M69" i="2"/>
  <c r="M68" i="2"/>
  <c r="M67" i="2"/>
  <c r="L65" i="2"/>
  <c r="M64" i="2"/>
  <c r="M63" i="2"/>
  <c r="M62" i="2"/>
  <c r="L60" i="2"/>
  <c r="M59" i="2"/>
  <c r="M58" i="2"/>
  <c r="M57" i="2"/>
  <c r="L55" i="2"/>
  <c r="M54" i="2"/>
  <c r="M53" i="2"/>
  <c r="M52" i="2"/>
  <c r="L16" i="2"/>
  <c r="L48" i="2"/>
  <c r="N47" i="2"/>
  <c r="N46" i="2"/>
  <c r="N45" i="2"/>
  <c r="N44" i="2"/>
  <c r="N43" i="2"/>
  <c r="M39" i="2"/>
  <c r="M40" i="2"/>
  <c r="M41" i="2"/>
  <c r="L41" i="2"/>
  <c r="N40" i="2"/>
  <c r="N39" i="2"/>
  <c r="M35" i="2"/>
  <c r="M36" i="2"/>
  <c r="M37" i="2"/>
  <c r="L37" i="2"/>
  <c r="N36" i="2"/>
  <c r="N35" i="2"/>
  <c r="M30" i="2"/>
  <c r="M31" i="2"/>
  <c r="M32" i="2"/>
  <c r="M33" i="2"/>
  <c r="L33" i="2"/>
  <c r="N32" i="2"/>
  <c r="N31" i="2"/>
  <c r="N30" i="2"/>
  <c r="M24" i="2"/>
  <c r="M25" i="2"/>
  <c r="M26" i="2"/>
  <c r="M27" i="2"/>
  <c r="M28" i="2"/>
  <c r="L28" i="2"/>
  <c r="N27" i="2"/>
  <c r="N26" i="2"/>
  <c r="N25" i="2"/>
  <c r="N24" i="2"/>
  <c r="M18" i="2"/>
  <c r="M19" i="2"/>
  <c r="M20" i="2"/>
  <c r="M21" i="2"/>
  <c r="M22" i="2"/>
  <c r="L22" i="2"/>
  <c r="N21" i="2"/>
  <c r="N20" i="2"/>
  <c r="N19" i="2"/>
  <c r="N18" i="2"/>
  <c r="M14" i="2"/>
  <c r="M15" i="2"/>
  <c r="M16" i="2"/>
  <c r="N15" i="2"/>
  <c r="N14" i="2"/>
  <c r="M9" i="2"/>
  <c r="M10" i="2"/>
  <c r="M11" i="2"/>
  <c r="M12" i="2"/>
  <c r="L12" i="2"/>
  <c r="N11" i="2"/>
  <c r="N10" i="2"/>
  <c r="N9" i="2"/>
  <c r="M4" i="2"/>
  <c r="M5" i="2"/>
  <c r="M6" i="2"/>
  <c r="M7" i="2"/>
  <c r="L7" i="2"/>
  <c r="N6" i="2"/>
  <c r="N5" i="2"/>
  <c r="N4" i="2"/>
  <c r="G48" i="2"/>
  <c r="I47" i="2"/>
  <c r="I46" i="2"/>
  <c r="I45" i="2"/>
  <c r="I44" i="2"/>
  <c r="I43" i="2"/>
  <c r="H39" i="2"/>
  <c r="H40" i="2"/>
  <c r="H41" i="2"/>
  <c r="G41" i="2"/>
  <c r="I40" i="2"/>
  <c r="I39" i="2"/>
  <c r="H35" i="2"/>
  <c r="H36" i="2"/>
  <c r="H37" i="2"/>
  <c r="G37" i="2"/>
  <c r="I36" i="2"/>
  <c r="I35" i="2"/>
  <c r="H30" i="2"/>
  <c r="H31" i="2"/>
  <c r="H32" i="2"/>
  <c r="H33" i="2"/>
  <c r="G33" i="2"/>
  <c r="I32" i="2"/>
  <c r="I31" i="2"/>
  <c r="I30" i="2"/>
  <c r="H24" i="2"/>
  <c r="H25" i="2"/>
  <c r="H26" i="2"/>
  <c r="H27" i="2"/>
  <c r="H28" i="2"/>
  <c r="G28" i="2"/>
  <c r="I27" i="2"/>
  <c r="I26" i="2"/>
  <c r="I25" i="2"/>
  <c r="I24" i="2"/>
  <c r="H18" i="2"/>
  <c r="H19" i="2"/>
  <c r="H20" i="2"/>
  <c r="H21" i="2"/>
  <c r="H22" i="2"/>
  <c r="G22" i="2"/>
  <c r="I21" i="2"/>
  <c r="I20" i="2"/>
  <c r="I19" i="2"/>
  <c r="I18" i="2"/>
  <c r="H14" i="2"/>
  <c r="H15" i="2"/>
  <c r="H16" i="2"/>
  <c r="G16" i="2"/>
  <c r="I15" i="2"/>
  <c r="I14" i="2"/>
  <c r="H9" i="2"/>
  <c r="H10" i="2"/>
  <c r="H11" i="2"/>
  <c r="H12" i="2"/>
  <c r="G12" i="2"/>
  <c r="I11" i="2"/>
  <c r="I10" i="2"/>
  <c r="I9" i="2"/>
  <c r="H4" i="2"/>
  <c r="H5" i="2"/>
  <c r="H6" i="2"/>
  <c r="H7" i="2"/>
  <c r="G7" i="2"/>
  <c r="I6" i="2"/>
  <c r="I5" i="2"/>
  <c r="I4" i="2"/>
  <c r="D47" i="2"/>
  <c r="D46" i="2"/>
  <c r="D45" i="2"/>
  <c r="D44" i="2"/>
  <c r="D43" i="2"/>
  <c r="C39" i="2"/>
  <c r="C40" i="2"/>
  <c r="C41" i="2"/>
  <c r="D40" i="2"/>
  <c r="D39" i="2"/>
  <c r="C35" i="2"/>
  <c r="C36" i="2"/>
  <c r="C37" i="2"/>
  <c r="D36" i="2"/>
  <c r="D35" i="2"/>
  <c r="C30" i="2"/>
  <c r="C31" i="2"/>
  <c r="C32" i="2"/>
  <c r="C33" i="2"/>
  <c r="D32" i="2"/>
  <c r="D31" i="2"/>
  <c r="D30" i="2"/>
  <c r="C24" i="2"/>
  <c r="C25" i="2"/>
  <c r="C26" i="2"/>
  <c r="C27" i="2"/>
  <c r="C28" i="2"/>
  <c r="D27" i="2"/>
  <c r="D26" i="2"/>
  <c r="D25" i="2"/>
  <c r="D24" i="2"/>
  <c r="C18" i="2"/>
  <c r="C19" i="2"/>
  <c r="C20" i="2"/>
  <c r="C21" i="2"/>
  <c r="C22" i="2"/>
  <c r="D21" i="2"/>
  <c r="D20" i="2"/>
  <c r="D19" i="2"/>
  <c r="D18" i="2"/>
  <c r="C14" i="2"/>
  <c r="C15" i="2"/>
  <c r="C16" i="2"/>
  <c r="D15" i="2"/>
  <c r="D14" i="2"/>
  <c r="C9" i="2"/>
  <c r="C10" i="2"/>
  <c r="C11" i="2"/>
  <c r="C12" i="2"/>
  <c r="D11" i="2"/>
  <c r="D10" i="2"/>
  <c r="D9" i="2"/>
  <c r="C6" i="2"/>
  <c r="C4" i="2"/>
  <c r="C5" i="2"/>
  <c r="C7" i="2"/>
  <c r="D6" i="2"/>
  <c r="D5" i="2"/>
  <c r="D4" i="2"/>
  <c r="B48" i="2"/>
  <c r="B41" i="2"/>
  <c r="B37" i="2"/>
  <c r="B33" i="2"/>
  <c r="B28" i="2"/>
  <c r="B22" i="2"/>
  <c r="B16" i="2"/>
  <c r="B12" i="2"/>
  <c r="B7" i="2"/>
</calcChain>
</file>

<file path=xl/sharedStrings.xml><?xml version="1.0" encoding="utf-8"?>
<sst xmlns="http://schemas.openxmlformats.org/spreadsheetml/2006/main" count="451" uniqueCount="68">
  <si>
    <t>Main Grain</t>
  </si>
  <si>
    <t>Secondary Grain</t>
  </si>
  <si>
    <t>Shortening</t>
  </si>
  <si>
    <t>Shortening Amount</t>
  </si>
  <si>
    <t>Sugar</t>
  </si>
  <si>
    <t>Milk</t>
  </si>
  <si>
    <t>Eggs</t>
  </si>
  <si>
    <t>Rising Agent</t>
  </si>
  <si>
    <t>Additional</t>
  </si>
  <si>
    <t>Label</t>
  </si>
  <si>
    <t>Bread</t>
  </si>
  <si>
    <t>Type</t>
  </si>
  <si>
    <t>Bread Flour</t>
  </si>
  <si>
    <t>None</t>
  </si>
  <si>
    <t>Yeast</t>
  </si>
  <si>
    <t>Butter</t>
  </si>
  <si>
    <t>Small</t>
  </si>
  <si>
    <t>Yes</t>
  </si>
  <si>
    <t>No</t>
  </si>
  <si>
    <t>Pain de Mie</t>
  </si>
  <si>
    <t>Honey</t>
  </si>
  <si>
    <t>Oil</t>
  </si>
  <si>
    <t>Challah</t>
  </si>
  <si>
    <t>Medium</t>
  </si>
  <si>
    <t>Large</t>
  </si>
  <si>
    <t>Brioche</t>
  </si>
  <si>
    <t>Baguette</t>
  </si>
  <si>
    <t>Bagel</t>
  </si>
  <si>
    <t>All Purpose Flour</t>
  </si>
  <si>
    <t>Whole Wheat Flour</t>
  </si>
  <si>
    <t>Whole Wheat Baguette</t>
  </si>
  <si>
    <t>Malt</t>
  </si>
  <si>
    <t>Baking Soda</t>
  </si>
  <si>
    <t>Banana Bread</t>
  </si>
  <si>
    <t>Pastry</t>
  </si>
  <si>
    <t>Avacado</t>
  </si>
  <si>
    <t>Vegan Brownies</t>
  </si>
  <si>
    <t>Brownies</t>
  </si>
  <si>
    <t>Cocoa Powder</t>
  </si>
  <si>
    <t>Chocolate</t>
  </si>
  <si>
    <t>Croissant</t>
  </si>
  <si>
    <t>Pain au Chocolat</t>
  </si>
  <si>
    <t>Desert</t>
  </si>
  <si>
    <t>Fruit</t>
  </si>
  <si>
    <t>Scones</t>
  </si>
  <si>
    <t>Cinnamon</t>
  </si>
  <si>
    <t>Cinnamon Rolls</t>
  </si>
  <si>
    <t>Muffins</t>
  </si>
  <si>
    <t>Pie Crust</t>
  </si>
  <si>
    <t>Crisco</t>
  </si>
  <si>
    <t>Cake Flour</t>
  </si>
  <si>
    <t>Yeast Donut</t>
  </si>
  <si>
    <t>Cake Donut</t>
  </si>
  <si>
    <t>Sweetener</t>
  </si>
  <si>
    <t>Sugar Cookies</t>
  </si>
  <si>
    <t>Chocolate Chip Cookies</t>
  </si>
  <si>
    <t>Whole Wheat</t>
  </si>
  <si>
    <t>With Pseudo</t>
  </si>
  <si>
    <t>Prob</t>
  </si>
  <si>
    <t>Count</t>
  </si>
  <si>
    <t>Cake</t>
  </si>
  <si>
    <t>Test Set</t>
  </si>
  <si>
    <t>P(label | instance)</t>
  </si>
  <si>
    <t>P(instance | label) * P(label)</t>
  </si>
  <si>
    <t>Sum:</t>
  </si>
  <si>
    <t>Correct Label</t>
  </si>
  <si>
    <t>Predicted Label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</si>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</sst>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u/>
      <sz val="12"/>
      <color theme="1"/>
      <name val="Calibri (Body)"/>
    </font>
    <font>
      <u/>
      <sz val="12"/>
      <color theme="1"/>
      <name val="Calibri"/>
      <scheme val="minor"/>
    </font>
    <font>
      <sz val="12"/>
      <color theme="1"/>
      <name val="Calibri (Body)"/>
    </font>
    <font>
      <b/>
      <i/>
      <u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2" borderId="0" xfId="0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138" zoomScaleNormal="138" zoomScalePageLayoutView="138" workbookViewId="0">
      <selection sqref="A1:J1"/>
    </sheetView>
  </sheetViews>
  <sheetFormatPr baseColWidth="10" defaultRowHeight="16" x14ac:dyDescent="0.2"/>
  <sheetData>
    <row r="1" spans="1:12" x14ac:dyDescent="0.2">
      <c r="A1" s="2" t="s">
        <v>9</v>
      </c>
      <c r="B1" s="2" t="s">
        <v>0</v>
      </c>
      <c r="C1" s="2" t="s">
        <v>1</v>
      </c>
      <c r="D1" s="2" t="s">
        <v>7</v>
      </c>
      <c r="E1" s="2" t="s">
        <v>2</v>
      </c>
      <c r="F1" s="2" t="s">
        <v>3</v>
      </c>
      <c r="G1" s="2" t="s">
        <v>53</v>
      </c>
      <c r="H1" s="2" t="s">
        <v>5</v>
      </c>
      <c r="I1" s="2" t="s">
        <v>6</v>
      </c>
      <c r="J1" s="2" t="s">
        <v>8</v>
      </c>
      <c r="K1" s="2"/>
      <c r="L1" s="2" t="s">
        <v>11</v>
      </c>
    </row>
    <row r="2" spans="1:12" x14ac:dyDescent="0.2">
      <c r="A2" t="s">
        <v>10</v>
      </c>
      <c r="B2" t="s">
        <v>12</v>
      </c>
      <c r="C2" t="s">
        <v>13</v>
      </c>
      <c r="D2" t="s">
        <v>14</v>
      </c>
      <c r="E2" t="s">
        <v>15</v>
      </c>
      <c r="F2" t="s">
        <v>23</v>
      </c>
      <c r="G2" t="s">
        <v>4</v>
      </c>
      <c r="H2" t="s">
        <v>17</v>
      </c>
      <c r="I2" t="s">
        <v>18</v>
      </c>
      <c r="J2" t="s">
        <v>13</v>
      </c>
      <c r="L2" t="s">
        <v>19</v>
      </c>
    </row>
    <row r="3" spans="1:12" x14ac:dyDescent="0.2">
      <c r="A3" t="s">
        <v>10</v>
      </c>
      <c r="B3" t="s">
        <v>12</v>
      </c>
      <c r="C3" t="s">
        <v>13</v>
      </c>
      <c r="D3" t="s">
        <v>14</v>
      </c>
      <c r="E3" t="s">
        <v>21</v>
      </c>
      <c r="F3" t="s">
        <v>16</v>
      </c>
      <c r="G3" t="s">
        <v>20</v>
      </c>
      <c r="H3" t="s">
        <v>18</v>
      </c>
      <c r="I3" t="s">
        <v>17</v>
      </c>
      <c r="J3" t="s">
        <v>13</v>
      </c>
      <c r="L3" t="s">
        <v>22</v>
      </c>
    </row>
    <row r="4" spans="1:12" x14ac:dyDescent="0.2">
      <c r="A4" t="s">
        <v>10</v>
      </c>
      <c r="B4" t="s">
        <v>28</v>
      </c>
      <c r="C4" t="s">
        <v>13</v>
      </c>
      <c r="D4" t="s">
        <v>14</v>
      </c>
      <c r="E4" t="s">
        <v>13</v>
      </c>
      <c r="F4" t="s">
        <v>13</v>
      </c>
      <c r="G4" t="s">
        <v>13</v>
      </c>
      <c r="H4" t="s">
        <v>18</v>
      </c>
      <c r="I4" t="s">
        <v>18</v>
      </c>
      <c r="J4" t="s">
        <v>13</v>
      </c>
      <c r="L4" t="s">
        <v>26</v>
      </c>
    </row>
    <row r="5" spans="1:12" x14ac:dyDescent="0.2">
      <c r="A5" t="s">
        <v>10</v>
      </c>
      <c r="B5" t="s">
        <v>12</v>
      </c>
      <c r="C5" t="s">
        <v>13</v>
      </c>
      <c r="D5" t="s">
        <v>14</v>
      </c>
      <c r="E5" t="s">
        <v>13</v>
      </c>
      <c r="F5" t="s">
        <v>13</v>
      </c>
      <c r="G5" t="s">
        <v>20</v>
      </c>
      <c r="H5" t="s">
        <v>18</v>
      </c>
      <c r="I5" t="s">
        <v>18</v>
      </c>
      <c r="J5" t="s">
        <v>31</v>
      </c>
      <c r="L5" t="s">
        <v>27</v>
      </c>
    </row>
    <row r="6" spans="1:12" x14ac:dyDescent="0.2">
      <c r="A6" t="s">
        <v>10</v>
      </c>
      <c r="B6" t="s">
        <v>28</v>
      </c>
      <c r="C6" t="s">
        <v>13</v>
      </c>
      <c r="D6" t="s">
        <v>32</v>
      </c>
      <c r="E6" t="s">
        <v>21</v>
      </c>
      <c r="F6" t="s">
        <v>23</v>
      </c>
      <c r="G6" t="s">
        <v>4</v>
      </c>
      <c r="H6" t="s">
        <v>18</v>
      </c>
      <c r="I6" t="s">
        <v>17</v>
      </c>
      <c r="J6" t="s">
        <v>43</v>
      </c>
      <c r="L6" t="s">
        <v>33</v>
      </c>
    </row>
    <row r="7" spans="1:12" x14ac:dyDescent="0.2">
      <c r="A7" t="s">
        <v>34</v>
      </c>
      <c r="B7" t="s">
        <v>12</v>
      </c>
      <c r="C7" t="s">
        <v>13</v>
      </c>
      <c r="D7" t="s">
        <v>14</v>
      </c>
      <c r="E7" t="s">
        <v>15</v>
      </c>
      <c r="F7" t="s">
        <v>24</v>
      </c>
      <c r="G7" t="s">
        <v>4</v>
      </c>
      <c r="H7" t="s">
        <v>17</v>
      </c>
      <c r="I7" t="s">
        <v>17</v>
      </c>
      <c r="J7" t="s">
        <v>13</v>
      </c>
      <c r="L7" t="s">
        <v>40</v>
      </c>
    </row>
    <row r="8" spans="1:12" x14ac:dyDescent="0.2">
      <c r="A8" t="s">
        <v>34</v>
      </c>
      <c r="B8" t="s">
        <v>28</v>
      </c>
      <c r="C8" t="s">
        <v>13</v>
      </c>
      <c r="D8" t="s">
        <v>32</v>
      </c>
      <c r="E8" t="s">
        <v>15</v>
      </c>
      <c r="F8" t="s">
        <v>23</v>
      </c>
      <c r="G8" t="s">
        <v>4</v>
      </c>
      <c r="H8" t="s">
        <v>17</v>
      </c>
      <c r="I8" t="s">
        <v>18</v>
      </c>
      <c r="J8" t="s">
        <v>43</v>
      </c>
      <c r="L8" t="s">
        <v>44</v>
      </c>
    </row>
    <row r="9" spans="1:12" x14ac:dyDescent="0.2">
      <c r="A9" t="s">
        <v>34</v>
      </c>
      <c r="B9" t="s">
        <v>28</v>
      </c>
      <c r="C9" t="s">
        <v>13</v>
      </c>
      <c r="D9" t="s">
        <v>14</v>
      </c>
      <c r="E9" t="s">
        <v>15</v>
      </c>
      <c r="F9" t="s">
        <v>16</v>
      </c>
      <c r="G9" t="s">
        <v>4</v>
      </c>
      <c r="H9" t="s">
        <v>17</v>
      </c>
      <c r="I9" t="s">
        <v>17</v>
      </c>
      <c r="J9" t="s">
        <v>45</v>
      </c>
      <c r="L9" t="s">
        <v>46</v>
      </c>
    </row>
    <row r="10" spans="1:12" x14ac:dyDescent="0.2">
      <c r="A10" t="s">
        <v>34</v>
      </c>
      <c r="B10" t="s">
        <v>28</v>
      </c>
      <c r="C10" t="s">
        <v>13</v>
      </c>
      <c r="D10" t="s">
        <v>14</v>
      </c>
      <c r="E10" t="s">
        <v>15</v>
      </c>
      <c r="F10" t="s">
        <v>16</v>
      </c>
      <c r="G10" t="s">
        <v>4</v>
      </c>
      <c r="H10" t="s">
        <v>17</v>
      </c>
      <c r="I10" t="s">
        <v>17</v>
      </c>
      <c r="J10" t="s">
        <v>13</v>
      </c>
      <c r="L10" t="s">
        <v>51</v>
      </c>
    </row>
    <row r="11" spans="1:12" x14ac:dyDescent="0.2">
      <c r="A11" t="s">
        <v>34</v>
      </c>
      <c r="B11" t="s">
        <v>50</v>
      </c>
      <c r="C11" t="s">
        <v>13</v>
      </c>
      <c r="D11" t="s">
        <v>32</v>
      </c>
      <c r="E11" t="s">
        <v>15</v>
      </c>
      <c r="F11" t="s">
        <v>16</v>
      </c>
      <c r="G11" t="s">
        <v>4</v>
      </c>
      <c r="H11" t="s">
        <v>17</v>
      </c>
      <c r="I11" t="s">
        <v>17</v>
      </c>
      <c r="J11" t="s">
        <v>45</v>
      </c>
      <c r="L11" t="s">
        <v>52</v>
      </c>
    </row>
    <row r="12" spans="1:12" x14ac:dyDescent="0.2">
      <c r="A12" t="s">
        <v>42</v>
      </c>
      <c r="B12" t="s">
        <v>28</v>
      </c>
      <c r="C12" t="s">
        <v>38</v>
      </c>
      <c r="D12" t="s">
        <v>32</v>
      </c>
      <c r="E12" t="s">
        <v>21</v>
      </c>
      <c r="F12" t="s">
        <v>23</v>
      </c>
      <c r="G12" t="s">
        <v>4</v>
      </c>
      <c r="H12" t="s">
        <v>18</v>
      </c>
      <c r="I12" t="s">
        <v>17</v>
      </c>
      <c r="J12" t="s">
        <v>13</v>
      </c>
      <c r="L12" t="s">
        <v>37</v>
      </c>
    </row>
    <row r="13" spans="1:12" x14ac:dyDescent="0.2">
      <c r="A13" t="s">
        <v>42</v>
      </c>
      <c r="B13" t="s">
        <v>28</v>
      </c>
      <c r="C13" t="s">
        <v>38</v>
      </c>
      <c r="D13" t="s">
        <v>32</v>
      </c>
      <c r="E13" t="s">
        <v>35</v>
      </c>
      <c r="F13" t="s">
        <v>23</v>
      </c>
      <c r="G13" t="s">
        <v>4</v>
      </c>
      <c r="H13" t="s">
        <v>18</v>
      </c>
      <c r="I13" t="s">
        <v>17</v>
      </c>
      <c r="J13" t="s">
        <v>13</v>
      </c>
      <c r="L13" t="s">
        <v>36</v>
      </c>
    </row>
    <row r="14" spans="1:12" x14ac:dyDescent="0.2">
      <c r="A14" t="s">
        <v>42</v>
      </c>
      <c r="B14" t="s">
        <v>28</v>
      </c>
      <c r="C14" t="s">
        <v>13</v>
      </c>
      <c r="D14" t="s">
        <v>32</v>
      </c>
      <c r="E14" t="s">
        <v>49</v>
      </c>
      <c r="F14" t="s">
        <v>23</v>
      </c>
      <c r="G14" t="s">
        <v>4</v>
      </c>
      <c r="H14" t="s">
        <v>18</v>
      </c>
      <c r="I14" t="s">
        <v>18</v>
      </c>
      <c r="J14" t="s">
        <v>13</v>
      </c>
      <c r="L14" t="s">
        <v>48</v>
      </c>
    </row>
    <row r="15" spans="1:12" x14ac:dyDescent="0.2">
      <c r="A15" t="s">
        <v>42</v>
      </c>
      <c r="B15" t="s">
        <v>28</v>
      </c>
      <c r="C15" t="s">
        <v>13</v>
      </c>
      <c r="D15" t="s">
        <v>32</v>
      </c>
      <c r="E15" t="s">
        <v>15</v>
      </c>
      <c r="F15" t="s">
        <v>23</v>
      </c>
      <c r="G15" t="s">
        <v>4</v>
      </c>
      <c r="H15" t="s">
        <v>18</v>
      </c>
      <c r="I15" t="s">
        <v>17</v>
      </c>
      <c r="J15" t="s">
        <v>39</v>
      </c>
      <c r="L15" t="s">
        <v>55</v>
      </c>
    </row>
    <row r="16" spans="1:12" x14ac:dyDescent="0.2">
      <c r="A16" t="s">
        <v>42</v>
      </c>
      <c r="B16" t="s">
        <v>50</v>
      </c>
      <c r="C16" t="s">
        <v>38</v>
      </c>
      <c r="D16" t="s">
        <v>32</v>
      </c>
      <c r="E16" t="s">
        <v>15</v>
      </c>
      <c r="F16" t="s">
        <v>24</v>
      </c>
      <c r="G16" t="s">
        <v>4</v>
      </c>
      <c r="H16" t="s">
        <v>18</v>
      </c>
      <c r="I16" t="s">
        <v>17</v>
      </c>
      <c r="J16" t="s">
        <v>13</v>
      </c>
      <c r="L16" t="s">
        <v>60</v>
      </c>
    </row>
    <row r="18" spans="1:12" x14ac:dyDescent="0.2">
      <c r="A18" s="7" t="s">
        <v>61</v>
      </c>
    </row>
    <row r="19" spans="1:12" x14ac:dyDescent="0.2">
      <c r="A19" t="s">
        <v>10</v>
      </c>
      <c r="B19" t="s">
        <v>12</v>
      </c>
      <c r="C19" t="s">
        <v>13</v>
      </c>
      <c r="D19" t="s">
        <v>14</v>
      </c>
      <c r="E19" t="s">
        <v>15</v>
      </c>
      <c r="F19" t="s">
        <v>24</v>
      </c>
      <c r="G19" t="s">
        <v>4</v>
      </c>
      <c r="H19" t="s">
        <v>17</v>
      </c>
      <c r="I19" t="s">
        <v>17</v>
      </c>
      <c r="J19" t="s">
        <v>13</v>
      </c>
      <c r="L19" t="s">
        <v>25</v>
      </c>
    </row>
    <row r="20" spans="1:12" x14ac:dyDescent="0.2">
      <c r="A20" t="s">
        <v>10</v>
      </c>
      <c r="B20" t="s">
        <v>28</v>
      </c>
      <c r="C20" t="s">
        <v>29</v>
      </c>
      <c r="D20" t="s">
        <v>14</v>
      </c>
      <c r="E20" t="s">
        <v>13</v>
      </c>
      <c r="F20" t="s">
        <v>13</v>
      </c>
      <c r="G20" t="s">
        <v>13</v>
      </c>
      <c r="H20" t="s">
        <v>18</v>
      </c>
      <c r="I20" t="s">
        <v>18</v>
      </c>
      <c r="J20" t="s">
        <v>13</v>
      </c>
      <c r="L20" t="s">
        <v>30</v>
      </c>
    </row>
    <row r="21" spans="1:12" x14ac:dyDescent="0.2">
      <c r="A21" t="s">
        <v>34</v>
      </c>
      <c r="B21" t="s">
        <v>12</v>
      </c>
      <c r="C21" t="s">
        <v>13</v>
      </c>
      <c r="D21" t="s">
        <v>14</v>
      </c>
      <c r="E21" t="s">
        <v>15</v>
      </c>
      <c r="F21" t="s">
        <v>24</v>
      </c>
      <c r="G21" t="s">
        <v>4</v>
      </c>
      <c r="H21" t="s">
        <v>17</v>
      </c>
      <c r="I21" t="s">
        <v>17</v>
      </c>
      <c r="J21" t="s">
        <v>39</v>
      </c>
      <c r="L21" t="s">
        <v>41</v>
      </c>
    </row>
    <row r="22" spans="1:12" x14ac:dyDescent="0.2">
      <c r="A22" t="s">
        <v>34</v>
      </c>
      <c r="B22" t="s">
        <v>28</v>
      </c>
      <c r="C22" t="s">
        <v>13</v>
      </c>
      <c r="D22" t="s">
        <v>32</v>
      </c>
      <c r="E22" t="s">
        <v>21</v>
      </c>
      <c r="F22" t="s">
        <v>23</v>
      </c>
      <c r="G22" t="s">
        <v>4</v>
      </c>
      <c r="H22" t="s">
        <v>18</v>
      </c>
      <c r="I22" t="s">
        <v>17</v>
      </c>
      <c r="J22" t="s">
        <v>39</v>
      </c>
      <c r="L22" t="s">
        <v>47</v>
      </c>
    </row>
    <row r="23" spans="1:12" x14ac:dyDescent="0.2">
      <c r="A23" t="s">
        <v>42</v>
      </c>
      <c r="B23" t="s">
        <v>28</v>
      </c>
      <c r="C23" t="s">
        <v>13</v>
      </c>
      <c r="D23" t="s">
        <v>32</v>
      </c>
      <c r="E23" t="s">
        <v>15</v>
      </c>
      <c r="F23" t="s">
        <v>24</v>
      </c>
      <c r="G23" t="s">
        <v>4</v>
      </c>
      <c r="H23" t="s">
        <v>18</v>
      </c>
      <c r="I23" t="s">
        <v>17</v>
      </c>
      <c r="J23" t="s">
        <v>13</v>
      </c>
      <c r="L23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selection activeCell="J75" sqref="J75"/>
    </sheetView>
  </sheetViews>
  <sheetFormatPr baseColWidth="10" defaultRowHeight="16" x14ac:dyDescent="0.2"/>
  <cols>
    <col min="12" max="12" width="25.6640625" customWidth="1"/>
  </cols>
  <sheetData>
    <row r="1" spans="1:14" x14ac:dyDescent="0.2">
      <c r="A1" s="3" t="s">
        <v>10</v>
      </c>
      <c r="F1" s="2" t="s">
        <v>34</v>
      </c>
      <c r="K1" s="2" t="s">
        <v>42</v>
      </c>
    </row>
    <row r="3" spans="1:14" x14ac:dyDescent="0.2">
      <c r="A3" s="2" t="s">
        <v>0</v>
      </c>
      <c r="B3" s="6" t="s">
        <v>59</v>
      </c>
      <c r="C3" s="6" t="s">
        <v>57</v>
      </c>
      <c r="D3" s="6" t="s">
        <v>58</v>
      </c>
      <c r="F3" s="2" t="s">
        <v>0</v>
      </c>
      <c r="G3" s="6" t="s">
        <v>59</v>
      </c>
      <c r="H3" s="6" t="s">
        <v>57</v>
      </c>
      <c r="I3" s="6" t="s">
        <v>58</v>
      </c>
      <c r="K3" s="2" t="s">
        <v>0</v>
      </c>
      <c r="L3" s="6" t="s">
        <v>59</v>
      </c>
      <c r="M3" s="6" t="s">
        <v>57</v>
      </c>
      <c r="N3" s="6" t="s">
        <v>58</v>
      </c>
    </row>
    <row r="4" spans="1:14" x14ac:dyDescent="0.2">
      <c r="A4" t="s">
        <v>12</v>
      </c>
      <c r="B4">
        <v>3</v>
      </c>
      <c r="C4">
        <f>B4+1</f>
        <v>4</v>
      </c>
      <c r="D4">
        <f>C4/C$7</f>
        <v>0.5</v>
      </c>
      <c r="F4" t="s">
        <v>12</v>
      </c>
      <c r="G4">
        <v>1</v>
      </c>
      <c r="H4">
        <f>G4+1</f>
        <v>2</v>
      </c>
      <c r="I4">
        <f>H4/H$7</f>
        <v>0.25</v>
      </c>
      <c r="K4" t="s">
        <v>12</v>
      </c>
      <c r="L4">
        <v>0</v>
      </c>
      <c r="M4">
        <f>L4+1</f>
        <v>1</v>
      </c>
      <c r="N4">
        <f>M4/M$7</f>
        <v>0.125</v>
      </c>
    </row>
    <row r="5" spans="1:14" x14ac:dyDescent="0.2">
      <c r="A5" t="s">
        <v>28</v>
      </c>
      <c r="B5">
        <v>2</v>
      </c>
      <c r="C5">
        <f>B5+1</f>
        <v>3</v>
      </c>
      <c r="D5">
        <f>C5/C$7</f>
        <v>0.375</v>
      </c>
      <c r="F5" t="s">
        <v>28</v>
      </c>
      <c r="G5">
        <v>3</v>
      </c>
      <c r="H5">
        <f>G5+1</f>
        <v>4</v>
      </c>
      <c r="I5">
        <f>H5/H$7</f>
        <v>0.5</v>
      </c>
      <c r="K5" t="s">
        <v>28</v>
      </c>
      <c r="L5">
        <v>4</v>
      </c>
      <c r="M5">
        <f>L5+1</f>
        <v>5</v>
      </c>
      <c r="N5">
        <f>M5/M$7</f>
        <v>0.625</v>
      </c>
    </row>
    <row r="6" spans="1:14" x14ac:dyDescent="0.2">
      <c r="A6" t="s">
        <v>50</v>
      </c>
      <c r="B6">
        <v>0</v>
      </c>
      <c r="C6">
        <f>B6+1</f>
        <v>1</v>
      </c>
      <c r="D6">
        <f>C6/C$7</f>
        <v>0.125</v>
      </c>
      <c r="F6" t="s">
        <v>50</v>
      </c>
      <c r="G6">
        <v>1</v>
      </c>
      <c r="H6">
        <f>G6+1</f>
        <v>2</v>
      </c>
      <c r="I6">
        <f>H6/H$7</f>
        <v>0.25</v>
      </c>
      <c r="K6" t="s">
        <v>50</v>
      </c>
      <c r="L6">
        <v>1</v>
      </c>
      <c r="M6">
        <f>L6+1</f>
        <v>2</v>
      </c>
      <c r="N6">
        <f>M6/M$7</f>
        <v>0.25</v>
      </c>
    </row>
    <row r="7" spans="1:14" x14ac:dyDescent="0.2">
      <c r="B7">
        <f>SUM(B4:B6)</f>
        <v>5</v>
      </c>
      <c r="C7">
        <f>SUM(C4:C6)</f>
        <v>8</v>
      </c>
      <c r="G7">
        <f>SUM(G4:G6)</f>
        <v>5</v>
      </c>
      <c r="H7">
        <f>SUM(H4:H6)</f>
        <v>8</v>
      </c>
      <c r="L7">
        <f>SUM(L4:L6)</f>
        <v>5</v>
      </c>
      <c r="M7">
        <f>SUM(M4:M6)</f>
        <v>8</v>
      </c>
    </row>
    <row r="8" spans="1:14" x14ac:dyDescent="0.2">
      <c r="A8" s="2" t="s">
        <v>1</v>
      </c>
      <c r="F8" s="2" t="s">
        <v>1</v>
      </c>
      <c r="K8" s="2" t="s">
        <v>1</v>
      </c>
    </row>
    <row r="9" spans="1:14" x14ac:dyDescent="0.2">
      <c r="A9" t="s">
        <v>38</v>
      </c>
      <c r="B9">
        <v>0</v>
      </c>
      <c r="C9">
        <f>B9+1</f>
        <v>1</v>
      </c>
      <c r="D9">
        <f>C9/C$12</f>
        <v>0.125</v>
      </c>
      <c r="F9" t="s">
        <v>38</v>
      </c>
      <c r="G9">
        <v>1</v>
      </c>
      <c r="H9">
        <f>G9+1</f>
        <v>2</v>
      </c>
      <c r="I9">
        <f>H9/H$12</f>
        <v>0.25</v>
      </c>
      <c r="K9" t="s">
        <v>38</v>
      </c>
      <c r="L9">
        <v>3</v>
      </c>
      <c r="M9">
        <f>L9+1</f>
        <v>4</v>
      </c>
      <c r="N9">
        <f>M9/M$12</f>
        <v>0.5</v>
      </c>
    </row>
    <row r="10" spans="1:14" x14ac:dyDescent="0.2">
      <c r="A10" t="s">
        <v>56</v>
      </c>
      <c r="B10">
        <v>0</v>
      </c>
      <c r="C10">
        <f>B10+1</f>
        <v>1</v>
      </c>
      <c r="D10">
        <f>C10/C$12</f>
        <v>0.125</v>
      </c>
      <c r="F10" t="s">
        <v>56</v>
      </c>
      <c r="G10">
        <v>0</v>
      </c>
      <c r="H10">
        <f>G10+1</f>
        <v>1</v>
      </c>
      <c r="I10">
        <f>H10/H$12</f>
        <v>0.125</v>
      </c>
      <c r="K10" t="s">
        <v>56</v>
      </c>
      <c r="L10">
        <v>0</v>
      </c>
      <c r="M10">
        <f>L10+1</f>
        <v>1</v>
      </c>
      <c r="N10">
        <f>M10/M$12</f>
        <v>0.125</v>
      </c>
    </row>
    <row r="11" spans="1:14" x14ac:dyDescent="0.2">
      <c r="A11" t="s">
        <v>13</v>
      </c>
      <c r="B11">
        <v>5</v>
      </c>
      <c r="C11">
        <f>B11+1</f>
        <v>6</v>
      </c>
      <c r="D11">
        <f>C11/C$12</f>
        <v>0.75</v>
      </c>
      <c r="F11" t="s">
        <v>13</v>
      </c>
      <c r="G11">
        <v>4</v>
      </c>
      <c r="H11">
        <f>G11+1</f>
        <v>5</v>
      </c>
      <c r="I11">
        <f>H11/H$12</f>
        <v>0.625</v>
      </c>
      <c r="K11" t="s">
        <v>13</v>
      </c>
      <c r="L11">
        <v>2</v>
      </c>
      <c r="M11">
        <f>L11+1</f>
        <v>3</v>
      </c>
      <c r="N11">
        <f>M11/M$12</f>
        <v>0.375</v>
      </c>
    </row>
    <row r="12" spans="1:14" x14ac:dyDescent="0.2">
      <c r="B12">
        <f>SUM(B9:B11)</f>
        <v>5</v>
      </c>
      <c r="C12">
        <f>SUM(C9:C11)</f>
        <v>8</v>
      </c>
      <c r="G12">
        <f>SUM(G9:G11)</f>
        <v>5</v>
      </c>
      <c r="H12">
        <f>SUM(H9:H11)</f>
        <v>8</v>
      </c>
      <c r="L12">
        <f>SUM(L9:L11)</f>
        <v>5</v>
      </c>
      <c r="M12">
        <f>SUM(M9:M11)</f>
        <v>8</v>
      </c>
    </row>
    <row r="13" spans="1:14" x14ac:dyDescent="0.2">
      <c r="A13" s="2" t="s">
        <v>7</v>
      </c>
      <c r="F13" s="2" t="s">
        <v>7</v>
      </c>
      <c r="K13" s="2" t="s">
        <v>7</v>
      </c>
    </row>
    <row r="14" spans="1:14" x14ac:dyDescent="0.2">
      <c r="A14" t="s">
        <v>14</v>
      </c>
      <c r="B14">
        <v>4</v>
      </c>
      <c r="C14">
        <f>B14+1</f>
        <v>5</v>
      </c>
      <c r="D14">
        <f>C14/C$16</f>
        <v>0.7142857142857143</v>
      </c>
      <c r="F14" t="s">
        <v>14</v>
      </c>
      <c r="G14">
        <v>3</v>
      </c>
      <c r="H14">
        <f>G14+1</f>
        <v>4</v>
      </c>
      <c r="I14">
        <f>H14/H$16</f>
        <v>0.5714285714285714</v>
      </c>
      <c r="K14" t="s">
        <v>14</v>
      </c>
      <c r="L14">
        <v>0</v>
      </c>
      <c r="M14">
        <f>L14+1</f>
        <v>1</v>
      </c>
      <c r="N14">
        <f>M14/M$16</f>
        <v>0.14285714285714285</v>
      </c>
    </row>
    <row r="15" spans="1:14" x14ac:dyDescent="0.2">
      <c r="A15" t="s">
        <v>32</v>
      </c>
      <c r="B15">
        <v>1</v>
      </c>
      <c r="C15">
        <f>B15+1</f>
        <v>2</v>
      </c>
      <c r="D15">
        <f>C15/C$16</f>
        <v>0.2857142857142857</v>
      </c>
      <c r="F15" t="s">
        <v>32</v>
      </c>
      <c r="G15">
        <v>2</v>
      </c>
      <c r="H15">
        <f>G15+1</f>
        <v>3</v>
      </c>
      <c r="I15">
        <f>H15/H$16</f>
        <v>0.42857142857142855</v>
      </c>
      <c r="K15" t="s">
        <v>32</v>
      </c>
      <c r="L15">
        <v>5</v>
      </c>
      <c r="M15">
        <f>L15+1</f>
        <v>6</v>
      </c>
      <c r="N15">
        <f>M15/M$16</f>
        <v>0.8571428571428571</v>
      </c>
    </row>
    <row r="16" spans="1:14" x14ac:dyDescent="0.2">
      <c r="B16">
        <f>SUM(B14:B15)</f>
        <v>5</v>
      </c>
      <c r="C16">
        <f>SUM(C14:C15)</f>
        <v>7</v>
      </c>
      <c r="G16">
        <f>SUM(G14:G15)</f>
        <v>5</v>
      </c>
      <c r="H16">
        <f>SUM(H14:H15)</f>
        <v>7</v>
      </c>
      <c r="L16">
        <f>SUM(L14:L15)</f>
        <v>5</v>
      </c>
      <c r="M16">
        <f>SUM(M14:M15)</f>
        <v>7</v>
      </c>
    </row>
    <row r="17" spans="1:14" x14ac:dyDescent="0.2">
      <c r="A17" s="2" t="s">
        <v>2</v>
      </c>
      <c r="F17" s="2" t="s">
        <v>2</v>
      </c>
      <c r="K17" s="2" t="s">
        <v>2</v>
      </c>
    </row>
    <row r="18" spans="1:14" x14ac:dyDescent="0.2">
      <c r="A18" t="s">
        <v>15</v>
      </c>
      <c r="B18">
        <v>1</v>
      </c>
      <c r="C18">
        <f>B18+1</f>
        <v>2</v>
      </c>
      <c r="D18">
        <f>C18/C$22</f>
        <v>0.22222222222222221</v>
      </c>
      <c r="F18" t="s">
        <v>15</v>
      </c>
      <c r="G18">
        <v>4</v>
      </c>
      <c r="H18">
        <f>G18+1</f>
        <v>5</v>
      </c>
      <c r="I18">
        <f>H18/H$22</f>
        <v>0.55555555555555558</v>
      </c>
      <c r="K18" t="s">
        <v>15</v>
      </c>
      <c r="L18">
        <v>2</v>
      </c>
      <c r="M18">
        <f>L18+1</f>
        <v>3</v>
      </c>
      <c r="N18">
        <f>M18/M$22</f>
        <v>0.33333333333333331</v>
      </c>
    </row>
    <row r="19" spans="1:14" x14ac:dyDescent="0.2">
      <c r="A19" t="s">
        <v>21</v>
      </c>
      <c r="B19">
        <v>2</v>
      </c>
      <c r="C19">
        <f>B19+1</f>
        <v>3</v>
      </c>
      <c r="D19">
        <f>C19/C$22</f>
        <v>0.33333333333333331</v>
      </c>
      <c r="F19" t="s">
        <v>21</v>
      </c>
      <c r="G19">
        <v>1</v>
      </c>
      <c r="H19">
        <f>G19+1</f>
        <v>2</v>
      </c>
      <c r="I19">
        <f>H19/H$22</f>
        <v>0.22222222222222221</v>
      </c>
      <c r="K19" t="s">
        <v>21</v>
      </c>
      <c r="L19">
        <v>2</v>
      </c>
      <c r="M19">
        <f>L19+1</f>
        <v>3</v>
      </c>
      <c r="N19">
        <f>M19/M$22</f>
        <v>0.33333333333333331</v>
      </c>
    </row>
    <row r="20" spans="1:14" x14ac:dyDescent="0.2">
      <c r="A20" t="s">
        <v>49</v>
      </c>
      <c r="B20">
        <v>0</v>
      </c>
      <c r="C20">
        <f>B20+1</f>
        <v>1</v>
      </c>
      <c r="D20">
        <f>C20/C$22</f>
        <v>0.1111111111111111</v>
      </c>
      <c r="F20" t="s">
        <v>49</v>
      </c>
      <c r="G20">
        <v>0</v>
      </c>
      <c r="H20">
        <f>G20+1</f>
        <v>1</v>
      </c>
      <c r="I20">
        <f>H20/H$22</f>
        <v>0.1111111111111111</v>
      </c>
      <c r="K20" t="s">
        <v>49</v>
      </c>
      <c r="L20">
        <v>1</v>
      </c>
      <c r="M20">
        <f>L20+1</f>
        <v>2</v>
      </c>
      <c r="N20">
        <f>M20/M$22</f>
        <v>0.22222222222222221</v>
      </c>
    </row>
    <row r="21" spans="1:14" x14ac:dyDescent="0.2">
      <c r="A21" t="s">
        <v>13</v>
      </c>
      <c r="B21">
        <v>2</v>
      </c>
      <c r="C21">
        <f>B21+1</f>
        <v>3</v>
      </c>
      <c r="D21">
        <f>C21/C$22</f>
        <v>0.33333333333333331</v>
      </c>
      <c r="F21" t="s">
        <v>13</v>
      </c>
      <c r="G21">
        <v>0</v>
      </c>
      <c r="H21">
        <f>G21+1</f>
        <v>1</v>
      </c>
      <c r="I21">
        <f>H21/H$22</f>
        <v>0.1111111111111111</v>
      </c>
      <c r="K21" t="s">
        <v>13</v>
      </c>
      <c r="L21">
        <v>0</v>
      </c>
      <c r="M21">
        <f>L21+1</f>
        <v>1</v>
      </c>
      <c r="N21">
        <f>M21/M$22</f>
        <v>0.1111111111111111</v>
      </c>
    </row>
    <row r="22" spans="1:14" x14ac:dyDescent="0.2">
      <c r="B22">
        <f>SUM(B18:B21)</f>
        <v>5</v>
      </c>
      <c r="C22">
        <f>SUM(C18:C21)</f>
        <v>9</v>
      </c>
      <c r="G22">
        <f>SUM(G18:G21)</f>
        <v>5</v>
      </c>
      <c r="H22">
        <f>SUM(H18:H21)</f>
        <v>9</v>
      </c>
      <c r="L22">
        <f>SUM(L18:L21)</f>
        <v>5</v>
      </c>
      <c r="M22">
        <f>SUM(M18:M21)</f>
        <v>9</v>
      </c>
    </row>
    <row r="23" spans="1:14" x14ac:dyDescent="0.2">
      <c r="A23" s="2" t="s">
        <v>3</v>
      </c>
      <c r="F23" s="2" t="s">
        <v>3</v>
      </c>
      <c r="K23" s="2" t="s">
        <v>3</v>
      </c>
    </row>
    <row r="24" spans="1:14" x14ac:dyDescent="0.2">
      <c r="A24" t="s">
        <v>24</v>
      </c>
      <c r="B24">
        <v>0</v>
      </c>
      <c r="C24">
        <f>B24+1</f>
        <v>1</v>
      </c>
      <c r="D24">
        <f>C24/C$28</f>
        <v>0.1111111111111111</v>
      </c>
      <c r="F24" t="s">
        <v>24</v>
      </c>
      <c r="G24">
        <v>1</v>
      </c>
      <c r="H24">
        <f>G24+1</f>
        <v>2</v>
      </c>
      <c r="I24">
        <f>H24/H$28</f>
        <v>0.22222222222222221</v>
      </c>
      <c r="K24" t="s">
        <v>24</v>
      </c>
      <c r="L24">
        <v>1</v>
      </c>
      <c r="M24">
        <f>L24+1</f>
        <v>2</v>
      </c>
      <c r="N24">
        <f>M24/M$28</f>
        <v>0.22222222222222221</v>
      </c>
    </row>
    <row r="25" spans="1:14" x14ac:dyDescent="0.2">
      <c r="A25" t="s">
        <v>23</v>
      </c>
      <c r="B25">
        <v>2</v>
      </c>
      <c r="C25">
        <f>B25+1</f>
        <v>3</v>
      </c>
      <c r="D25">
        <f>C25/C$28</f>
        <v>0.33333333333333331</v>
      </c>
      <c r="F25" t="s">
        <v>23</v>
      </c>
      <c r="G25">
        <v>1</v>
      </c>
      <c r="H25">
        <f>G25+1</f>
        <v>2</v>
      </c>
      <c r="I25">
        <f>H25/H$28</f>
        <v>0.22222222222222221</v>
      </c>
      <c r="K25" t="s">
        <v>23</v>
      </c>
      <c r="L25">
        <v>4</v>
      </c>
      <c r="M25">
        <f>L25+1</f>
        <v>5</v>
      </c>
      <c r="N25">
        <f>M25/M$28</f>
        <v>0.55555555555555558</v>
      </c>
    </row>
    <row r="26" spans="1:14" x14ac:dyDescent="0.2">
      <c r="A26" t="s">
        <v>16</v>
      </c>
      <c r="B26">
        <v>1</v>
      </c>
      <c r="C26">
        <f>B26+1</f>
        <v>2</v>
      </c>
      <c r="D26">
        <f>C26/C$28</f>
        <v>0.22222222222222221</v>
      </c>
      <c r="F26" t="s">
        <v>16</v>
      </c>
      <c r="G26">
        <v>3</v>
      </c>
      <c r="H26">
        <f>G26+1</f>
        <v>4</v>
      </c>
      <c r="I26">
        <f>H26/H$28</f>
        <v>0.44444444444444442</v>
      </c>
      <c r="K26" t="s">
        <v>16</v>
      </c>
      <c r="L26">
        <v>0</v>
      </c>
      <c r="M26">
        <f>L26+1</f>
        <v>1</v>
      </c>
      <c r="N26">
        <f>M26/M$28</f>
        <v>0.1111111111111111</v>
      </c>
    </row>
    <row r="27" spans="1:14" x14ac:dyDescent="0.2">
      <c r="A27" t="s">
        <v>13</v>
      </c>
      <c r="B27">
        <v>2</v>
      </c>
      <c r="C27">
        <f>B27+1</f>
        <v>3</v>
      </c>
      <c r="D27">
        <f>C27/C$28</f>
        <v>0.33333333333333331</v>
      </c>
      <c r="F27" t="s">
        <v>13</v>
      </c>
      <c r="G27">
        <v>0</v>
      </c>
      <c r="H27">
        <f>G27+1</f>
        <v>1</v>
      </c>
      <c r="I27">
        <f>H27/H$28</f>
        <v>0.1111111111111111</v>
      </c>
      <c r="K27" t="s">
        <v>13</v>
      </c>
      <c r="L27">
        <v>0</v>
      </c>
      <c r="M27">
        <f>L27+1</f>
        <v>1</v>
      </c>
      <c r="N27">
        <f>M27/M$28</f>
        <v>0.1111111111111111</v>
      </c>
    </row>
    <row r="28" spans="1:14" x14ac:dyDescent="0.2">
      <c r="B28">
        <f>SUM(B24:B27)</f>
        <v>5</v>
      </c>
      <c r="C28">
        <f>SUM(C24:C27)</f>
        <v>9</v>
      </c>
      <c r="G28">
        <f>SUM(G24:G27)</f>
        <v>5</v>
      </c>
      <c r="H28">
        <f>SUM(H24:H27)</f>
        <v>9</v>
      </c>
      <c r="L28">
        <f>SUM(L24:L27)</f>
        <v>5</v>
      </c>
      <c r="M28">
        <f>SUM(M24:M27)</f>
        <v>9</v>
      </c>
    </row>
    <row r="29" spans="1:14" x14ac:dyDescent="0.2">
      <c r="A29" s="4" t="s">
        <v>53</v>
      </c>
      <c r="F29" s="4" t="s">
        <v>53</v>
      </c>
      <c r="K29" s="4" t="s">
        <v>53</v>
      </c>
    </row>
    <row r="30" spans="1:14" x14ac:dyDescent="0.2">
      <c r="A30" t="s">
        <v>4</v>
      </c>
      <c r="B30">
        <v>2</v>
      </c>
      <c r="C30">
        <f>B30+1</f>
        <v>3</v>
      </c>
      <c r="D30">
        <f>C30/C$33</f>
        <v>0.375</v>
      </c>
      <c r="F30" t="s">
        <v>4</v>
      </c>
      <c r="G30">
        <v>5</v>
      </c>
      <c r="H30">
        <f>G30+1</f>
        <v>6</v>
      </c>
      <c r="I30">
        <f>H30/H$33</f>
        <v>0.75</v>
      </c>
      <c r="K30" t="s">
        <v>4</v>
      </c>
      <c r="L30">
        <v>5</v>
      </c>
      <c r="M30">
        <f>L30+1</f>
        <v>6</v>
      </c>
      <c r="N30">
        <f>M30/M$33</f>
        <v>0.75</v>
      </c>
    </row>
    <row r="31" spans="1:14" x14ac:dyDescent="0.2">
      <c r="A31" t="s">
        <v>20</v>
      </c>
      <c r="B31">
        <v>2</v>
      </c>
      <c r="C31">
        <f>B31+1</f>
        <v>3</v>
      </c>
      <c r="D31">
        <f>C31/C$33</f>
        <v>0.375</v>
      </c>
      <c r="F31" t="s">
        <v>20</v>
      </c>
      <c r="G31">
        <v>0</v>
      </c>
      <c r="H31">
        <f>G31+1</f>
        <v>1</v>
      </c>
      <c r="I31">
        <f>H31/H$33</f>
        <v>0.125</v>
      </c>
      <c r="K31" t="s">
        <v>20</v>
      </c>
      <c r="L31">
        <v>0</v>
      </c>
      <c r="M31">
        <f>L31+1</f>
        <v>1</v>
      </c>
      <c r="N31">
        <f>M31/M$33</f>
        <v>0.125</v>
      </c>
    </row>
    <row r="32" spans="1:14" x14ac:dyDescent="0.2">
      <c r="A32" t="s">
        <v>13</v>
      </c>
      <c r="B32">
        <v>1</v>
      </c>
      <c r="C32">
        <f>B32+1</f>
        <v>2</v>
      </c>
      <c r="D32">
        <f>C32/C$33</f>
        <v>0.25</v>
      </c>
      <c r="F32" t="s">
        <v>13</v>
      </c>
      <c r="G32">
        <v>0</v>
      </c>
      <c r="H32">
        <f>G32+1</f>
        <v>1</v>
      </c>
      <c r="I32">
        <f>H32/H$33</f>
        <v>0.125</v>
      </c>
      <c r="K32" t="s">
        <v>13</v>
      </c>
      <c r="L32">
        <v>0</v>
      </c>
      <c r="M32">
        <f>L32+1</f>
        <v>1</v>
      </c>
      <c r="N32">
        <f>M32/M$33</f>
        <v>0.125</v>
      </c>
    </row>
    <row r="33" spans="1:14" x14ac:dyDescent="0.2">
      <c r="B33">
        <f>SUM(B30:B32)</f>
        <v>5</v>
      </c>
      <c r="C33">
        <f>SUM(C30:C32)</f>
        <v>8</v>
      </c>
      <c r="G33">
        <f>SUM(G30:G32)</f>
        <v>5</v>
      </c>
      <c r="H33">
        <f>SUM(H30:H32)</f>
        <v>8</v>
      </c>
      <c r="L33">
        <f>SUM(L30:L32)</f>
        <v>5</v>
      </c>
      <c r="M33">
        <f>SUM(M30:M32)</f>
        <v>8</v>
      </c>
    </row>
    <row r="34" spans="1:14" x14ac:dyDescent="0.2">
      <c r="A34" s="2" t="s">
        <v>5</v>
      </c>
      <c r="F34" s="2" t="s">
        <v>5</v>
      </c>
      <c r="K34" s="2" t="s">
        <v>5</v>
      </c>
    </row>
    <row r="35" spans="1:14" x14ac:dyDescent="0.2">
      <c r="A35" t="s">
        <v>17</v>
      </c>
      <c r="B35">
        <v>1</v>
      </c>
      <c r="C35">
        <f>B35+1</f>
        <v>2</v>
      </c>
      <c r="D35">
        <f>C35/C$37</f>
        <v>0.2857142857142857</v>
      </c>
      <c r="F35" t="s">
        <v>17</v>
      </c>
      <c r="G35">
        <v>5</v>
      </c>
      <c r="H35">
        <f>G35+1</f>
        <v>6</v>
      </c>
      <c r="I35">
        <f>H35/H$37</f>
        <v>0.8571428571428571</v>
      </c>
      <c r="K35" t="s">
        <v>17</v>
      </c>
      <c r="L35">
        <v>0</v>
      </c>
      <c r="M35">
        <f>L35+1</f>
        <v>1</v>
      </c>
      <c r="N35">
        <f>M35/M$37</f>
        <v>0.14285714285714285</v>
      </c>
    </row>
    <row r="36" spans="1:14" x14ac:dyDescent="0.2">
      <c r="A36" t="s">
        <v>18</v>
      </c>
      <c r="B36">
        <v>4</v>
      </c>
      <c r="C36">
        <f>B36+1</f>
        <v>5</v>
      </c>
      <c r="D36">
        <f>C36/C$37</f>
        <v>0.7142857142857143</v>
      </c>
      <c r="F36" t="s">
        <v>18</v>
      </c>
      <c r="G36">
        <v>0</v>
      </c>
      <c r="H36">
        <f>G36+1</f>
        <v>1</v>
      </c>
      <c r="I36">
        <f>H36/H$37</f>
        <v>0.14285714285714285</v>
      </c>
      <c r="K36" t="s">
        <v>18</v>
      </c>
      <c r="L36">
        <v>5</v>
      </c>
      <c r="M36">
        <f>L36+1</f>
        <v>6</v>
      </c>
      <c r="N36">
        <f>M36/M$37</f>
        <v>0.8571428571428571</v>
      </c>
    </row>
    <row r="37" spans="1:14" x14ac:dyDescent="0.2">
      <c r="B37">
        <f>SUM(B35:B36)</f>
        <v>5</v>
      </c>
      <c r="C37">
        <f>SUM(C35:C36)</f>
        <v>7</v>
      </c>
      <c r="G37">
        <f>SUM(G35:G36)</f>
        <v>5</v>
      </c>
      <c r="H37">
        <f>SUM(H35:H36)</f>
        <v>7</v>
      </c>
      <c r="L37">
        <f>SUM(L35:L36)</f>
        <v>5</v>
      </c>
      <c r="M37">
        <f>SUM(M35:M36)</f>
        <v>7</v>
      </c>
    </row>
    <row r="38" spans="1:14" x14ac:dyDescent="0.2">
      <c r="A38" s="4" t="s">
        <v>6</v>
      </c>
      <c r="F38" s="4" t="s">
        <v>6</v>
      </c>
      <c r="K38" s="4" t="s">
        <v>6</v>
      </c>
    </row>
    <row r="39" spans="1:14" x14ac:dyDescent="0.2">
      <c r="A39" t="s">
        <v>17</v>
      </c>
      <c r="B39">
        <v>2</v>
      </c>
      <c r="C39">
        <f>B39+1</f>
        <v>3</v>
      </c>
      <c r="D39">
        <f>C39/C$41</f>
        <v>0.42857142857142855</v>
      </c>
      <c r="F39" t="s">
        <v>17</v>
      </c>
      <c r="G39">
        <v>4</v>
      </c>
      <c r="H39">
        <f>G39+1</f>
        <v>5</v>
      </c>
      <c r="I39">
        <f>H39/H$41</f>
        <v>0.7142857142857143</v>
      </c>
      <c r="K39" t="s">
        <v>17</v>
      </c>
      <c r="L39">
        <v>3</v>
      </c>
      <c r="M39">
        <f>L39+1</f>
        <v>4</v>
      </c>
      <c r="N39">
        <f>M39/M$41</f>
        <v>0.5714285714285714</v>
      </c>
    </row>
    <row r="40" spans="1:14" x14ac:dyDescent="0.2">
      <c r="A40" t="s">
        <v>18</v>
      </c>
      <c r="B40">
        <v>3</v>
      </c>
      <c r="C40">
        <f>B40+1</f>
        <v>4</v>
      </c>
      <c r="D40">
        <f>C40/C$41</f>
        <v>0.5714285714285714</v>
      </c>
      <c r="F40" t="s">
        <v>18</v>
      </c>
      <c r="G40">
        <v>1</v>
      </c>
      <c r="H40">
        <f>G40+1</f>
        <v>2</v>
      </c>
      <c r="I40">
        <f>H40/H$41</f>
        <v>0.2857142857142857</v>
      </c>
      <c r="K40" t="s">
        <v>18</v>
      </c>
      <c r="L40">
        <v>2</v>
      </c>
      <c r="M40">
        <f>L40+1</f>
        <v>3</v>
      </c>
      <c r="N40">
        <f>M40/M$41</f>
        <v>0.42857142857142855</v>
      </c>
    </row>
    <row r="41" spans="1:14" x14ac:dyDescent="0.2">
      <c r="B41">
        <f>SUM(B39:B40)</f>
        <v>5</v>
      </c>
      <c r="C41">
        <f>SUM(C39:C40)</f>
        <v>7</v>
      </c>
      <c r="G41">
        <f>SUM(G39:G40)</f>
        <v>5</v>
      </c>
      <c r="H41">
        <f>SUM(H39:H40)</f>
        <v>7</v>
      </c>
      <c r="L41">
        <f>SUM(L39:L40)</f>
        <v>5</v>
      </c>
      <c r="M41">
        <f>SUM(M39:M40)</f>
        <v>7</v>
      </c>
    </row>
    <row r="42" spans="1:14" x14ac:dyDescent="0.2">
      <c r="A42" s="2" t="s">
        <v>8</v>
      </c>
      <c r="F42" s="2" t="s">
        <v>8</v>
      </c>
      <c r="K42" s="2" t="s">
        <v>8</v>
      </c>
    </row>
    <row r="43" spans="1:14" x14ac:dyDescent="0.2">
      <c r="A43" s="5" t="s">
        <v>39</v>
      </c>
      <c r="B43">
        <v>0</v>
      </c>
      <c r="C43">
        <f>B43+1</f>
        <v>1</v>
      </c>
      <c r="D43">
        <f>C43/C$48</f>
        <v>0.1</v>
      </c>
      <c r="F43" s="5" t="s">
        <v>39</v>
      </c>
      <c r="G43">
        <v>0</v>
      </c>
      <c r="H43">
        <f>G43+1</f>
        <v>1</v>
      </c>
      <c r="I43">
        <f>H43/H$48</f>
        <v>0.1</v>
      </c>
      <c r="K43" s="5" t="s">
        <v>39</v>
      </c>
      <c r="L43">
        <v>1</v>
      </c>
      <c r="M43">
        <f>L43+1</f>
        <v>2</v>
      </c>
      <c r="N43">
        <f>M43/M$48</f>
        <v>0.2</v>
      </c>
    </row>
    <row r="44" spans="1:14" x14ac:dyDescent="0.2">
      <c r="A44" t="s">
        <v>45</v>
      </c>
      <c r="B44">
        <v>0</v>
      </c>
      <c r="C44">
        <f>B44+1</f>
        <v>1</v>
      </c>
      <c r="D44">
        <f>C44/C$48</f>
        <v>0.1</v>
      </c>
      <c r="F44" t="s">
        <v>45</v>
      </c>
      <c r="G44">
        <v>2</v>
      </c>
      <c r="H44">
        <f>G44+1</f>
        <v>3</v>
      </c>
      <c r="I44">
        <f>H44/H$48</f>
        <v>0.3</v>
      </c>
      <c r="K44" t="s">
        <v>45</v>
      </c>
      <c r="L44">
        <v>0</v>
      </c>
      <c r="M44">
        <f>L44+1</f>
        <v>1</v>
      </c>
      <c r="N44">
        <f>M44/M$48</f>
        <v>0.1</v>
      </c>
    </row>
    <row r="45" spans="1:14" x14ac:dyDescent="0.2">
      <c r="A45" t="s">
        <v>43</v>
      </c>
      <c r="B45">
        <v>1</v>
      </c>
      <c r="C45">
        <f>B45+1</f>
        <v>2</v>
      </c>
      <c r="D45">
        <f>C45/C$48</f>
        <v>0.2</v>
      </c>
      <c r="F45" t="s">
        <v>43</v>
      </c>
      <c r="G45">
        <v>1</v>
      </c>
      <c r="H45">
        <f>G45+1</f>
        <v>2</v>
      </c>
      <c r="I45">
        <f>H45/H$48</f>
        <v>0.2</v>
      </c>
      <c r="K45" t="s">
        <v>43</v>
      </c>
      <c r="L45">
        <v>0</v>
      </c>
      <c r="M45">
        <f>L45+1</f>
        <v>1</v>
      </c>
      <c r="N45">
        <f>M45/M$48</f>
        <v>0.1</v>
      </c>
    </row>
    <row r="46" spans="1:14" x14ac:dyDescent="0.2">
      <c r="A46" t="s">
        <v>31</v>
      </c>
      <c r="B46">
        <v>1</v>
      </c>
      <c r="C46">
        <f>B46+1</f>
        <v>2</v>
      </c>
      <c r="D46">
        <f>C46/C$48</f>
        <v>0.2</v>
      </c>
      <c r="F46" t="s">
        <v>31</v>
      </c>
      <c r="G46">
        <v>0</v>
      </c>
      <c r="H46">
        <f>G46+1</f>
        <v>1</v>
      </c>
      <c r="I46">
        <f>H46/H$48</f>
        <v>0.1</v>
      </c>
      <c r="K46" t="s">
        <v>31</v>
      </c>
      <c r="L46">
        <v>0</v>
      </c>
      <c r="M46">
        <f>L46+1</f>
        <v>1</v>
      </c>
      <c r="N46">
        <f>M46/M$48</f>
        <v>0.1</v>
      </c>
    </row>
    <row r="47" spans="1:14" x14ac:dyDescent="0.2">
      <c r="A47" t="s">
        <v>13</v>
      </c>
      <c r="B47">
        <v>3</v>
      </c>
      <c r="C47">
        <f>B47+1</f>
        <v>4</v>
      </c>
      <c r="D47">
        <f>C47/C$48</f>
        <v>0.4</v>
      </c>
      <c r="F47" t="s">
        <v>13</v>
      </c>
      <c r="G47">
        <v>2</v>
      </c>
      <c r="H47">
        <f>G47+1</f>
        <v>3</v>
      </c>
      <c r="I47">
        <f>H47/H$48</f>
        <v>0.3</v>
      </c>
      <c r="K47" t="s">
        <v>13</v>
      </c>
      <c r="L47">
        <v>4</v>
      </c>
      <c r="M47">
        <f>L47+1</f>
        <v>5</v>
      </c>
      <c r="N47">
        <f>M47/M$48</f>
        <v>0.5</v>
      </c>
    </row>
    <row r="48" spans="1:14" x14ac:dyDescent="0.2">
      <c r="B48">
        <f>SUM(B43:B47)</f>
        <v>5</v>
      </c>
      <c r="C48">
        <f>SUM(C43:C47)</f>
        <v>10</v>
      </c>
      <c r="G48">
        <f>SUM(G43:G47)</f>
        <v>5</v>
      </c>
      <c r="H48">
        <f>SUM(H43:H47)</f>
        <v>10</v>
      </c>
      <c r="L48">
        <f>SUM(L43:L47)</f>
        <v>5</v>
      </c>
      <c r="M48">
        <f>SUM(M43:M47)</f>
        <v>10</v>
      </c>
    </row>
    <row r="50" spans="1:17" x14ac:dyDescent="0.2">
      <c r="A50" s="2" t="s">
        <v>9</v>
      </c>
      <c r="B50" s="2" t="s">
        <v>0</v>
      </c>
      <c r="C50" s="2" t="s">
        <v>1</v>
      </c>
      <c r="D50" s="2" t="s">
        <v>7</v>
      </c>
      <c r="E50" s="2" t="s">
        <v>2</v>
      </c>
      <c r="F50" s="2" t="s">
        <v>3</v>
      </c>
      <c r="G50" s="2" t="s">
        <v>53</v>
      </c>
      <c r="H50" s="2" t="s">
        <v>5</v>
      </c>
      <c r="I50" s="2" t="s">
        <v>6</v>
      </c>
      <c r="J50" s="2" t="s">
        <v>8</v>
      </c>
      <c r="L50" s="2" t="s">
        <v>63</v>
      </c>
      <c r="M50" s="2" t="s">
        <v>62</v>
      </c>
      <c r="O50" s="2" t="s">
        <v>11</v>
      </c>
      <c r="P50" s="2" t="s">
        <v>65</v>
      </c>
      <c r="Q50" s="2" t="s">
        <v>66</v>
      </c>
    </row>
    <row r="51" spans="1:17" x14ac:dyDescent="0.2">
      <c r="B51" t="s">
        <v>12</v>
      </c>
      <c r="C51" t="s">
        <v>13</v>
      </c>
      <c r="D51" t="s">
        <v>14</v>
      </c>
      <c r="E51" t="s">
        <v>15</v>
      </c>
      <c r="F51" t="s">
        <v>24</v>
      </c>
      <c r="G51" t="s">
        <v>4</v>
      </c>
      <c r="H51" t="s">
        <v>17</v>
      </c>
      <c r="I51" t="s">
        <v>17</v>
      </c>
      <c r="J51" t="s">
        <v>13</v>
      </c>
      <c r="O51" t="s">
        <v>25</v>
      </c>
    </row>
    <row r="52" spans="1:17" x14ac:dyDescent="0.2">
      <c r="A52" t="s">
        <v>10</v>
      </c>
      <c r="B52">
        <f>D4</f>
        <v>0.5</v>
      </c>
      <c r="C52">
        <f>D11</f>
        <v>0.75</v>
      </c>
      <c r="D52">
        <f>D14</f>
        <v>0.7142857142857143</v>
      </c>
      <c r="E52">
        <f>D18</f>
        <v>0.22222222222222221</v>
      </c>
      <c r="F52">
        <f>D24</f>
        <v>0.1111111111111111</v>
      </c>
      <c r="G52">
        <f>D30</f>
        <v>0.375</v>
      </c>
      <c r="H52">
        <f>D35</f>
        <v>0.2857142857142857</v>
      </c>
      <c r="I52">
        <f>D39</f>
        <v>0.42857142857142855</v>
      </c>
      <c r="J52">
        <f>D47</f>
        <v>0.4</v>
      </c>
      <c r="L52">
        <f>PRODUCT(B52:J52)*5/15</f>
        <v>4.0492387431162935E-5</v>
      </c>
      <c r="M52">
        <f>L52/L55</f>
        <v>7.3394495412844027E-2</v>
      </c>
      <c r="P52" t="s">
        <v>10</v>
      </c>
    </row>
    <row r="53" spans="1:17" x14ac:dyDescent="0.2">
      <c r="A53" t="s">
        <v>34</v>
      </c>
      <c r="B53">
        <f>I4</f>
        <v>0.25</v>
      </c>
      <c r="C53">
        <f>I11</f>
        <v>0.625</v>
      </c>
      <c r="D53">
        <f>I14</f>
        <v>0.5714285714285714</v>
      </c>
      <c r="E53">
        <f>I18</f>
        <v>0.55555555555555558</v>
      </c>
      <c r="F53">
        <f>I24</f>
        <v>0.22222222222222221</v>
      </c>
      <c r="G53">
        <f>I30</f>
        <v>0.75</v>
      </c>
      <c r="H53">
        <f>I35</f>
        <v>0.8571428571428571</v>
      </c>
      <c r="I53">
        <f>I39</f>
        <v>0.7142857142857143</v>
      </c>
      <c r="J53">
        <f>I47</f>
        <v>0.3</v>
      </c>
      <c r="L53" s="1">
        <f>PRODUCT(B53:J53)*5/15</f>
        <v>5.0615484288953668E-4</v>
      </c>
      <c r="M53" s="1">
        <f>L53/L55</f>
        <v>0.9174311926605504</v>
      </c>
      <c r="Q53" t="s">
        <v>34</v>
      </c>
    </row>
    <row r="54" spans="1:17" x14ac:dyDescent="0.2">
      <c r="A54" t="s">
        <v>42</v>
      </c>
      <c r="B54">
        <f>N4</f>
        <v>0.125</v>
      </c>
      <c r="C54">
        <f>N11</f>
        <v>0.375</v>
      </c>
      <c r="D54">
        <f>N14</f>
        <v>0.14285714285714285</v>
      </c>
      <c r="E54">
        <f>N18</f>
        <v>0.33333333333333331</v>
      </c>
      <c r="F54">
        <f>N24</f>
        <v>0.22222222222222221</v>
      </c>
      <c r="G54">
        <f>N30</f>
        <v>0.75</v>
      </c>
      <c r="H54">
        <f>N35</f>
        <v>0.14285714285714285</v>
      </c>
      <c r="I54">
        <f>N39</f>
        <v>0.5714285714285714</v>
      </c>
      <c r="J54">
        <f>N47</f>
        <v>0.5</v>
      </c>
      <c r="L54">
        <f>PRODUCT(B54:J54)*5/15</f>
        <v>5.0615484288953668E-6</v>
      </c>
      <c r="M54">
        <f>L54/L55</f>
        <v>9.1743119266055034E-3</v>
      </c>
    </row>
    <row r="55" spans="1:17" x14ac:dyDescent="0.2">
      <c r="K55" s="8" t="s">
        <v>64</v>
      </c>
      <c r="L55">
        <f>SUM(L52:L54)</f>
        <v>5.5170877874959501E-4</v>
      </c>
    </row>
    <row r="56" spans="1:17" x14ac:dyDescent="0.2">
      <c r="B56" t="s">
        <v>28</v>
      </c>
      <c r="C56" t="s">
        <v>29</v>
      </c>
      <c r="D56" t="s">
        <v>14</v>
      </c>
      <c r="E56" t="s">
        <v>13</v>
      </c>
      <c r="F56" t="s">
        <v>13</v>
      </c>
      <c r="G56" t="s">
        <v>13</v>
      </c>
      <c r="H56" t="s">
        <v>18</v>
      </c>
      <c r="I56" t="s">
        <v>18</v>
      </c>
      <c r="J56" t="s">
        <v>13</v>
      </c>
      <c r="O56" t="s">
        <v>30</v>
      </c>
    </row>
    <row r="57" spans="1:17" x14ac:dyDescent="0.2">
      <c r="A57" t="s">
        <v>10</v>
      </c>
      <c r="B57">
        <f>D5</f>
        <v>0.375</v>
      </c>
      <c r="C57">
        <f>D10</f>
        <v>0.125</v>
      </c>
      <c r="D57">
        <f>D14</f>
        <v>0.7142857142857143</v>
      </c>
      <c r="E57">
        <f>D21</f>
        <v>0.33333333333333331</v>
      </c>
      <c r="F57">
        <f>D27</f>
        <v>0.33333333333333331</v>
      </c>
      <c r="G57">
        <f>D32</f>
        <v>0.25</v>
      </c>
      <c r="H57">
        <f>D36</f>
        <v>0.7142857142857143</v>
      </c>
      <c r="I57">
        <f>D40</f>
        <v>0.5714285714285714</v>
      </c>
      <c r="J57">
        <f>D47</f>
        <v>0.4</v>
      </c>
      <c r="L57" s="1">
        <f>PRODUCT(B57:J57)*5/15</f>
        <v>5.0615484288953662E-5</v>
      </c>
      <c r="M57" s="1">
        <f>L57/L60</f>
        <v>0.97534543484150638</v>
      </c>
      <c r="P57" t="s">
        <v>10</v>
      </c>
      <c r="Q57" t="s">
        <v>10</v>
      </c>
    </row>
    <row r="58" spans="1:17" x14ac:dyDescent="0.2">
      <c r="A58" t="s">
        <v>34</v>
      </c>
      <c r="B58">
        <f>I5</f>
        <v>0.5</v>
      </c>
      <c r="C58">
        <f>I10</f>
        <v>0.125</v>
      </c>
      <c r="D58">
        <f>I14</f>
        <v>0.5714285714285714</v>
      </c>
      <c r="E58">
        <f>I21</f>
        <v>0.1111111111111111</v>
      </c>
      <c r="F58">
        <f>I21</f>
        <v>0.1111111111111111</v>
      </c>
      <c r="G58">
        <f>I32</f>
        <v>0.125</v>
      </c>
      <c r="H58">
        <f>I36</f>
        <v>0.14285714285714285</v>
      </c>
      <c r="I58">
        <f>I40</f>
        <v>0.2857142857142857</v>
      </c>
      <c r="J58">
        <f>I47</f>
        <v>0.3</v>
      </c>
      <c r="L58">
        <f>PRODUCT(B58:J58)*5/15</f>
        <v>2.2495770795090522E-7</v>
      </c>
      <c r="M58">
        <f>L58/L60</f>
        <v>4.3348685992955849E-3</v>
      </c>
    </row>
    <row r="59" spans="1:17" x14ac:dyDescent="0.2">
      <c r="A59" t="s">
        <v>42</v>
      </c>
      <c r="B59">
        <f>N5</f>
        <v>0.625</v>
      </c>
      <c r="C59">
        <f>N10</f>
        <v>0.125</v>
      </c>
      <c r="D59">
        <f>N14</f>
        <v>0.14285714285714285</v>
      </c>
      <c r="E59">
        <f>N27</f>
        <v>0.1111111111111111</v>
      </c>
      <c r="F59">
        <f>N27</f>
        <v>0.1111111111111111</v>
      </c>
      <c r="G59">
        <f>N32</f>
        <v>0.125</v>
      </c>
      <c r="H59">
        <f>N36</f>
        <v>0.8571428571428571</v>
      </c>
      <c r="I59">
        <f>N40</f>
        <v>0.42857142857142855</v>
      </c>
      <c r="J59">
        <f>N47</f>
        <v>0.5</v>
      </c>
      <c r="L59">
        <f>PRODUCT(B59:J59)*5/15</f>
        <v>1.0544892560198678E-6</v>
      </c>
      <c r="M59">
        <f>L59/L60</f>
        <v>2.0319696559198047E-2</v>
      </c>
    </row>
    <row r="60" spans="1:17" x14ac:dyDescent="0.2">
      <c r="K60" s="8" t="s">
        <v>64</v>
      </c>
      <c r="L60">
        <f>SUM(L57:L59)</f>
        <v>5.1894931252924433E-5</v>
      </c>
    </row>
    <row r="61" spans="1:17" x14ac:dyDescent="0.2">
      <c r="B61" t="s">
        <v>12</v>
      </c>
      <c r="C61" t="s">
        <v>13</v>
      </c>
      <c r="D61" t="s">
        <v>14</v>
      </c>
      <c r="E61" t="s">
        <v>15</v>
      </c>
      <c r="F61" t="s">
        <v>24</v>
      </c>
      <c r="G61" t="s">
        <v>4</v>
      </c>
      <c r="H61" t="s">
        <v>17</v>
      </c>
      <c r="I61" t="s">
        <v>17</v>
      </c>
      <c r="J61" t="s">
        <v>39</v>
      </c>
      <c r="O61" t="s">
        <v>41</v>
      </c>
    </row>
    <row r="62" spans="1:17" x14ac:dyDescent="0.2">
      <c r="A62" t="s">
        <v>10</v>
      </c>
      <c r="B62">
        <f>D4</f>
        <v>0.5</v>
      </c>
      <c r="C62">
        <f>D11</f>
        <v>0.75</v>
      </c>
      <c r="D62">
        <f>D14</f>
        <v>0.7142857142857143</v>
      </c>
      <c r="E62">
        <f>D18</f>
        <v>0.22222222222222221</v>
      </c>
      <c r="F62">
        <f>D24</f>
        <v>0.1111111111111111</v>
      </c>
      <c r="G62">
        <f>D30</f>
        <v>0.375</v>
      </c>
      <c r="H62">
        <f>D35</f>
        <v>0.2857142857142857</v>
      </c>
      <c r="I62">
        <f>D39</f>
        <v>0.42857142857142855</v>
      </c>
      <c r="J62">
        <f>D43</f>
        <v>0.1</v>
      </c>
      <c r="L62">
        <f>PRODUCT(B62:J62)*5/15</f>
        <v>1.0123096857790734E-5</v>
      </c>
      <c r="M62">
        <f>L62/L65</f>
        <v>5.5970149253731338E-2</v>
      </c>
    </row>
    <row r="63" spans="1:17" x14ac:dyDescent="0.2">
      <c r="A63" t="s">
        <v>34</v>
      </c>
      <c r="B63">
        <f>I4</f>
        <v>0.25</v>
      </c>
      <c r="C63">
        <f>I11</f>
        <v>0.625</v>
      </c>
      <c r="D63">
        <f>I14</f>
        <v>0.5714285714285714</v>
      </c>
      <c r="E63">
        <f>I18</f>
        <v>0.55555555555555558</v>
      </c>
      <c r="F63">
        <f>I24</f>
        <v>0.22222222222222221</v>
      </c>
      <c r="G63">
        <f>I30</f>
        <v>0.75</v>
      </c>
      <c r="H63">
        <f>I35</f>
        <v>0.8571428571428571</v>
      </c>
      <c r="I63">
        <f>I39</f>
        <v>0.7142857142857143</v>
      </c>
      <c r="J63">
        <f>I43</f>
        <v>0.1</v>
      </c>
      <c r="L63" s="1">
        <f>PRODUCT(B63:J63)*5/15</f>
        <v>1.687182809631789E-4</v>
      </c>
      <c r="M63" s="1">
        <f>L63/L65</f>
        <v>0.93283582089552231</v>
      </c>
      <c r="P63" t="s">
        <v>34</v>
      </c>
      <c r="Q63" t="s">
        <v>34</v>
      </c>
    </row>
    <row r="64" spans="1:17" x14ac:dyDescent="0.2">
      <c r="A64" t="s">
        <v>42</v>
      </c>
      <c r="B64">
        <f>N4</f>
        <v>0.125</v>
      </c>
      <c r="C64">
        <f>N11</f>
        <v>0.375</v>
      </c>
      <c r="D64">
        <f>N14</f>
        <v>0.14285714285714285</v>
      </c>
      <c r="E64">
        <f>N18</f>
        <v>0.33333333333333331</v>
      </c>
      <c r="F64">
        <f>N24</f>
        <v>0.22222222222222221</v>
      </c>
      <c r="G64">
        <f>N30</f>
        <v>0.75</v>
      </c>
      <c r="H64">
        <f>N35</f>
        <v>0.14285714285714285</v>
      </c>
      <c r="I64">
        <f>N39</f>
        <v>0.5714285714285714</v>
      </c>
      <c r="J64">
        <f>N43</f>
        <v>0.2</v>
      </c>
      <c r="L64">
        <f>PRODUCT(B64:J64)*5/15</f>
        <v>2.0246193715581466E-6</v>
      </c>
      <c r="M64">
        <f>L64/L65</f>
        <v>1.1194029850746266E-2</v>
      </c>
    </row>
    <row r="65" spans="1:17" x14ac:dyDescent="0.2">
      <c r="K65" s="8" t="s">
        <v>64</v>
      </c>
      <c r="L65">
        <f>SUM(L62:L64)</f>
        <v>1.8086599719252779E-4</v>
      </c>
    </row>
    <row r="66" spans="1:17" x14ac:dyDescent="0.2">
      <c r="B66" t="s">
        <v>28</v>
      </c>
      <c r="C66" t="s">
        <v>13</v>
      </c>
      <c r="D66" t="s">
        <v>32</v>
      </c>
      <c r="E66" t="s">
        <v>21</v>
      </c>
      <c r="F66" t="s">
        <v>23</v>
      </c>
      <c r="G66" t="s">
        <v>4</v>
      </c>
      <c r="H66" t="s">
        <v>18</v>
      </c>
      <c r="I66" t="s">
        <v>17</v>
      </c>
      <c r="J66" t="s">
        <v>39</v>
      </c>
      <c r="O66" t="s">
        <v>47</v>
      </c>
    </row>
    <row r="67" spans="1:17" x14ac:dyDescent="0.2">
      <c r="A67" t="s">
        <v>10</v>
      </c>
      <c r="B67">
        <f>D5</f>
        <v>0.375</v>
      </c>
      <c r="C67">
        <f>D11</f>
        <v>0.75</v>
      </c>
      <c r="D67">
        <f>D15</f>
        <v>0.2857142857142857</v>
      </c>
      <c r="E67">
        <f>D19</f>
        <v>0.33333333333333331</v>
      </c>
      <c r="F67">
        <f>D25</f>
        <v>0.33333333333333331</v>
      </c>
      <c r="G67">
        <f>D30</f>
        <v>0.375</v>
      </c>
      <c r="H67">
        <f>D36</f>
        <v>0.7142857142857143</v>
      </c>
      <c r="I67">
        <f>D39</f>
        <v>0.42857142857142855</v>
      </c>
      <c r="J67">
        <f>D43</f>
        <v>0.1</v>
      </c>
      <c r="L67">
        <f>PRODUCT(B67:J67)*5/15</f>
        <v>3.4165451895043719E-5</v>
      </c>
      <c r="M67">
        <f>L67/L70</f>
        <v>3.5510740903112667E-2</v>
      </c>
    </row>
    <row r="68" spans="1:17" x14ac:dyDescent="0.2">
      <c r="A68" t="s">
        <v>34</v>
      </c>
      <c r="B68">
        <f>I5</f>
        <v>0.5</v>
      </c>
      <c r="C68">
        <f>I11</f>
        <v>0.625</v>
      </c>
      <c r="D68">
        <f>I15</f>
        <v>0.42857142857142855</v>
      </c>
      <c r="E68">
        <f>I19</f>
        <v>0.22222222222222221</v>
      </c>
      <c r="F68">
        <f>I25</f>
        <v>0.22222222222222221</v>
      </c>
      <c r="G68">
        <f>I30</f>
        <v>0.75</v>
      </c>
      <c r="H68">
        <f>I36</f>
        <v>0.14285714285714285</v>
      </c>
      <c r="I68">
        <f>I39</f>
        <v>0.7142857142857143</v>
      </c>
      <c r="J68">
        <f>I43</f>
        <v>0.1</v>
      </c>
      <c r="L68">
        <f>PRODUCT(B68:J68)*5/15</f>
        <v>1.6871828096317888E-5</v>
      </c>
      <c r="M68">
        <f>L68/L70</f>
        <v>1.7536168347216136E-2</v>
      </c>
      <c r="P68" t="s">
        <v>34</v>
      </c>
    </row>
    <row r="69" spans="1:17" x14ac:dyDescent="0.2">
      <c r="A69" t="s">
        <v>42</v>
      </c>
      <c r="B69">
        <f>N5</f>
        <v>0.625</v>
      </c>
      <c r="C69">
        <f>N11</f>
        <v>0.375</v>
      </c>
      <c r="D69">
        <f>N15</f>
        <v>0.8571428571428571</v>
      </c>
      <c r="E69">
        <f>N19</f>
        <v>0.33333333333333331</v>
      </c>
      <c r="F69">
        <f>N25</f>
        <v>0.55555555555555558</v>
      </c>
      <c r="G69">
        <f>N30</f>
        <v>0.75</v>
      </c>
      <c r="H69">
        <f>N36</f>
        <v>0.8571428571428571</v>
      </c>
      <c r="I69">
        <f>N39</f>
        <v>0.5714285714285714</v>
      </c>
      <c r="J69">
        <f>N43</f>
        <v>0.2</v>
      </c>
      <c r="L69" s="1">
        <f>PRODUCT(B69:J69)*5/15</f>
        <v>9.1107871720116592E-4</v>
      </c>
      <c r="M69" s="1">
        <f>L69/L70</f>
        <v>0.94695309074967127</v>
      </c>
      <c r="Q69" t="s">
        <v>42</v>
      </c>
    </row>
    <row r="70" spans="1:17" x14ac:dyDescent="0.2">
      <c r="K70" s="8" t="s">
        <v>64</v>
      </c>
      <c r="L70">
        <f>SUM(L67:L69)</f>
        <v>9.6211599719252749E-4</v>
      </c>
    </row>
    <row r="71" spans="1:17" x14ac:dyDescent="0.2">
      <c r="B71" t="s">
        <v>28</v>
      </c>
      <c r="C71" t="s">
        <v>13</v>
      </c>
      <c r="D71" t="s">
        <v>32</v>
      </c>
      <c r="E71" t="s">
        <v>15</v>
      </c>
      <c r="F71" t="s">
        <v>24</v>
      </c>
      <c r="G71" t="s">
        <v>4</v>
      </c>
      <c r="H71" t="s">
        <v>18</v>
      </c>
      <c r="I71" t="s">
        <v>17</v>
      </c>
      <c r="J71" t="s">
        <v>13</v>
      </c>
      <c r="O71" t="s">
        <v>54</v>
      </c>
    </row>
    <row r="72" spans="1:17" x14ac:dyDescent="0.2">
      <c r="A72" t="s">
        <v>10</v>
      </c>
      <c r="B72">
        <f>D5</f>
        <v>0.375</v>
      </c>
      <c r="C72">
        <f>D11</f>
        <v>0.75</v>
      </c>
      <c r="D72">
        <f>D15</f>
        <v>0.2857142857142857</v>
      </c>
      <c r="E72">
        <f>D18</f>
        <v>0.22222222222222221</v>
      </c>
      <c r="F72">
        <f>D24</f>
        <v>0.1111111111111111</v>
      </c>
      <c r="G72">
        <f>D30</f>
        <v>0.375</v>
      </c>
      <c r="H72">
        <f>D36</f>
        <v>0.7142857142857143</v>
      </c>
      <c r="I72">
        <f>D39</f>
        <v>0.42857142857142855</v>
      </c>
      <c r="J72">
        <f>D47</f>
        <v>0.4</v>
      </c>
      <c r="L72">
        <f>PRODUCT(B72:J72)*5/15</f>
        <v>3.0369290573372198E-5</v>
      </c>
      <c r="M72">
        <f>L72/L75</f>
        <v>2.8436018957345974E-2</v>
      </c>
    </row>
    <row r="73" spans="1:17" x14ac:dyDescent="0.2">
      <c r="A73" t="s">
        <v>34</v>
      </c>
      <c r="B73">
        <f>I5</f>
        <v>0.5</v>
      </c>
      <c r="C73">
        <f>I11</f>
        <v>0.625</v>
      </c>
      <c r="D73">
        <f>I15</f>
        <v>0.42857142857142855</v>
      </c>
      <c r="E73">
        <f>I18</f>
        <v>0.55555555555555558</v>
      </c>
      <c r="F73">
        <f>I24</f>
        <v>0.22222222222222221</v>
      </c>
      <c r="G73">
        <f>I30</f>
        <v>0.75</v>
      </c>
      <c r="H73">
        <f>I36</f>
        <v>0.14285714285714285</v>
      </c>
      <c r="I73">
        <f>I39</f>
        <v>0.7142857142857143</v>
      </c>
      <c r="J73">
        <f>I47</f>
        <v>0.3</v>
      </c>
      <c r="L73">
        <f>PRODUCT(B73:J73)*5/15</f>
        <v>1.2653871072238417E-4</v>
      </c>
      <c r="M73">
        <f>L73/L75</f>
        <v>0.1184834123222749</v>
      </c>
    </row>
    <row r="74" spans="1:17" x14ac:dyDescent="0.2">
      <c r="A74" t="s">
        <v>42</v>
      </c>
      <c r="B74">
        <f>N5</f>
        <v>0.625</v>
      </c>
      <c r="C74">
        <f>N11</f>
        <v>0.375</v>
      </c>
      <c r="D74">
        <f>N15</f>
        <v>0.8571428571428571</v>
      </c>
      <c r="E74">
        <f>N18</f>
        <v>0.33333333333333331</v>
      </c>
      <c r="F74">
        <f>N24</f>
        <v>0.22222222222222221</v>
      </c>
      <c r="G74">
        <f>N30</f>
        <v>0.75</v>
      </c>
      <c r="H74">
        <f>N36</f>
        <v>0.8571428571428571</v>
      </c>
      <c r="I74">
        <f>N39</f>
        <v>0.5714285714285714</v>
      </c>
      <c r="J74">
        <f>N47</f>
        <v>0.5</v>
      </c>
      <c r="L74" s="1">
        <f>PRODUCT(B74:J74)*5/15</f>
        <v>9.1107871720116581E-4</v>
      </c>
      <c r="M74" s="1">
        <f>L74/L75</f>
        <v>0.85308056872037907</v>
      </c>
      <c r="P74" t="s">
        <v>42</v>
      </c>
      <c r="Q74" t="s">
        <v>42</v>
      </c>
    </row>
    <row r="75" spans="1:17" x14ac:dyDescent="0.2">
      <c r="J75" t="s">
        <v>67</v>
      </c>
      <c r="K75" s="8" t="s">
        <v>64</v>
      </c>
      <c r="L75">
        <f>SUM(L72:L74)</f>
        <v>1.0679867184969223E-3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Recipes</vt:lpstr>
      <vt:lpstr>Probabilities</vt:lpstr>
    </vt:vector>
  </TitlesOfParts>
  <Company>Oberlin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Eck</dc:creator>
  <cp:lastModifiedBy>Adam Eck</cp:lastModifiedBy>
  <dcterms:created xsi:type="dcterms:W3CDTF">2016-10-24T01:26:22Z</dcterms:created>
  <dcterms:modified xsi:type="dcterms:W3CDTF">2017-10-25T16:24:26Z</dcterms:modified>
</cp:coreProperties>
</file>